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6" i="1" s="1"/>
  <c r="H196" i="1" l="1"/>
  <c r="I196" i="1"/>
</calcChain>
</file>

<file path=xl/sharedStrings.xml><?xml version="1.0" encoding="utf-8"?>
<sst xmlns="http://schemas.openxmlformats.org/spreadsheetml/2006/main" count="280" uniqueCount="91">
  <si>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</si>
  <si>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</si>
  <si>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</si>
  <si>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</si>
  <si>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</si>
  <si>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</si>
  <si>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</si>
  <si>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</si>
  <si>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</si>
  <si>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</si>
  <si>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</si>
  <si>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</si>
  <si>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</si>
  <si>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</si>
  <si>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</si>
  <si>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</si>
  <si>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</si>
  <si>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</si>
  <si>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</si>
  <si>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</si>
  <si>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</si>
  <si>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</si>
  <si>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</si>
  <si>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</si>
  <si>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</si>
  <si>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</si>
  <si>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</si>
  <si>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</si>
  <si>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</si>
  <si>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</si>
  <si>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</si>
  <si>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</si>
  <si>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</si>
  <si>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</si>
  <si>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</si>
  <si>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</si>
  <si>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</si>
  <si>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</si>
  <si>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</si>
  <si>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МБОУ "Называевская Гимназия"                                  </t>
  </si>
  <si>
    <t>Марченко А.В.</t>
  </si>
  <si>
    <t>Сардельки говяжьи</t>
  </si>
  <si>
    <t>гор. Блюдо</t>
  </si>
  <si>
    <t>Макаронные изделия отварные с маслом</t>
  </si>
  <si>
    <t>Компот из кураги, витаминизированный</t>
  </si>
  <si>
    <t>Хлеб пшеничный</t>
  </si>
  <si>
    <t>Яблоко</t>
  </si>
  <si>
    <t>пром.</t>
  </si>
  <si>
    <t>№ 174</t>
  </si>
  <si>
    <t>№ 412</t>
  </si>
  <si>
    <t>№ 229</t>
  </si>
  <si>
    <t>Директор</t>
  </si>
  <si>
    <t>Омлет натуральный</t>
  </si>
  <si>
    <t>№ 23</t>
  </si>
  <si>
    <t>Чай с сахаром, со смародиной</t>
  </si>
  <si>
    <t>Хлеб пшеничный, масло сливочное, сыр</t>
  </si>
  <si>
    <t>№ 229/29/ 34</t>
  </si>
  <si>
    <t>кисломо-
лочное</t>
  </si>
  <si>
    <t>Йогурт фруктово-ягодный</t>
  </si>
  <si>
    <t>Гуляш из говядины</t>
  </si>
  <si>
    <t>№ 314</t>
  </si>
  <si>
    <t>Картофельное пюре с маслом сливочным</t>
  </si>
  <si>
    <t>№ 157</t>
  </si>
  <si>
    <t>Чай с сахаром</t>
  </si>
  <si>
    <t>№ 413</t>
  </si>
  <si>
    <t>Огурец свежий в нарезке</t>
  </si>
  <si>
    <t>Жаркое по-домашнему</t>
  </si>
  <si>
    <t>№ 155</t>
  </si>
  <si>
    <t>Компот из с/фруктов, витаминизированный</t>
  </si>
  <si>
    <t>№ 415</t>
  </si>
  <si>
    <t>Сок фруктово-ягодный</t>
  </si>
  <si>
    <t>Котлета мясная п/ф в томатном соусе</t>
  </si>
  <si>
    <t>№ 213</t>
  </si>
  <si>
    <t>Макаронные изделия отварные с маслом сливочным</t>
  </si>
  <si>
    <t>Какао на сгущенном молоке</t>
  </si>
  <si>
    <t>№ 209</t>
  </si>
  <si>
    <t>Плов из куринной грудки</t>
  </si>
  <si>
    <t>№ 143</t>
  </si>
  <si>
    <t>№ 414</t>
  </si>
  <si>
    <t>Мандарин</t>
  </si>
  <si>
    <t>Каша "Дружба"</t>
  </si>
  <si>
    <t>№ 110</t>
  </si>
  <si>
    <t>Чай с сахаром, лимоном</t>
  </si>
  <si>
    <t>№ 411</t>
  </si>
  <si>
    <t>Гречка отварная с маслом сливочным</t>
  </si>
  <si>
    <t>№ 114</t>
  </si>
  <si>
    <t>Запеканка из творога со сгущенным молоком</t>
  </si>
  <si>
    <t>№ 11</t>
  </si>
  <si>
    <t>№ 452</t>
  </si>
  <si>
    <t>Рыба запеченая в сметанном соусе</t>
  </si>
  <si>
    <t>№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</si>
</sst>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9" sqref="O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51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11</v>
      </c>
      <c r="H6" s="40">
        <v>18</v>
      </c>
      <c r="I6" s="40">
        <v>0</v>
      </c>
      <c r="J6" s="40">
        <v>206</v>
      </c>
      <c r="K6" s="41" t="s">
        <v>47</v>
      </c>
      <c r="L6" s="40">
        <v>38.15</v>
      </c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200</v>
      </c>
      <c r="G7" s="43">
        <v>6.6669999999999998</v>
      </c>
      <c r="H7" s="43">
        <v>7.0670000000000002</v>
      </c>
      <c r="I7" s="43">
        <v>46.667000000000002</v>
      </c>
      <c r="J7" s="43">
        <v>277.33300000000003</v>
      </c>
      <c r="K7" s="44" t="s">
        <v>48</v>
      </c>
      <c r="L7" s="43">
        <v>15.43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1.8</v>
      </c>
      <c r="H8" s="43">
        <v>0</v>
      </c>
      <c r="I8" s="43">
        <v>28.6</v>
      </c>
      <c r="J8" s="43">
        <v>121.4</v>
      </c>
      <c r="K8" s="44" t="s">
        <v>49</v>
      </c>
      <c r="L8" s="43">
        <v>11.32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3.04</v>
      </c>
      <c r="H9" s="43">
        <v>0.36</v>
      </c>
      <c r="I9" s="43">
        <v>18.36</v>
      </c>
      <c r="J9" s="43">
        <v>92.4</v>
      </c>
      <c r="K9" s="44" t="s">
        <v>50</v>
      </c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0.307</v>
      </c>
      <c r="I10" s="43">
        <v>9.8000000000000007</v>
      </c>
      <c r="J10" s="43">
        <v>45.506999999999998</v>
      </c>
      <c r="K10" s="44" t="s">
        <v>47</v>
      </c>
      <c r="L10" s="43">
        <v>23.2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22.907</v>
      </c>
      <c r="H13" s="19">
        <f t="shared" si="0"/>
        <v>25.733999999999998</v>
      </c>
      <c r="I13" s="19">
        <f t="shared" si="0"/>
        <v>103.42699999999999</v>
      </c>
      <c r="J13" s="19">
        <f t="shared" si="0"/>
        <v>742.64</v>
      </c>
      <c r="K13" s="25"/>
      <c r="L13" s="19">
        <f t="shared" ref="L13" si="1">SUM(L6:L12)</f>
        <v>90.000000000000014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22.907</v>
      </c>
      <c r="H24" s="32">
        <f t="shared" si="4"/>
        <v>25.733999999999998</v>
      </c>
      <c r="I24" s="32">
        <f t="shared" si="4"/>
        <v>103.42699999999999</v>
      </c>
      <c r="J24" s="32">
        <f t="shared" si="4"/>
        <v>742.64</v>
      </c>
      <c r="K24" s="32"/>
      <c r="L24" s="32">
        <f t="shared" ref="L24" si="5">L13+L23</f>
        <v>90.000000000000014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16.8</v>
      </c>
      <c r="H25" s="40">
        <v>25.7</v>
      </c>
      <c r="I25" s="40">
        <v>4.2</v>
      </c>
      <c r="J25" s="40">
        <v>316.10000000000002</v>
      </c>
      <c r="K25" s="41" t="s">
        <v>53</v>
      </c>
      <c r="L25" s="40">
        <v>33.85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0.4</v>
      </c>
      <c r="H27" s="43">
        <v>0</v>
      </c>
      <c r="I27" s="43">
        <v>11.3</v>
      </c>
      <c r="J27" s="43">
        <v>47.1</v>
      </c>
      <c r="K27" s="44" t="s">
        <v>49</v>
      </c>
      <c r="L27" s="43">
        <v>8.6999999999999993</v>
      </c>
    </row>
    <row r="28" spans="1:12" ht="25.5" x14ac:dyDescent="0.2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6.59</v>
      </c>
      <c r="H28" s="43">
        <v>9.01</v>
      </c>
      <c r="I28" s="43">
        <v>18.41</v>
      </c>
      <c r="J28" s="43">
        <v>184.25</v>
      </c>
      <c r="K28" s="44" t="s">
        <v>56</v>
      </c>
      <c r="L28" s="43">
        <v>15.45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0" x14ac:dyDescent="0.25">
      <c r="A30" s="14"/>
      <c r="B30" s="15"/>
      <c r="C30" s="11"/>
      <c r="D30" s="51" t="s">
        <v>57</v>
      </c>
      <c r="E30" s="42" t="s">
        <v>58</v>
      </c>
      <c r="F30" s="43">
        <v>95</v>
      </c>
      <c r="G30" s="43">
        <v>6.94</v>
      </c>
      <c r="H30" s="43">
        <v>2.9</v>
      </c>
      <c r="I30" s="43">
        <v>11.7</v>
      </c>
      <c r="J30" s="43">
        <v>100.7</v>
      </c>
      <c r="K30" s="44" t="s">
        <v>47</v>
      </c>
      <c r="L30" s="43">
        <v>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30.73</v>
      </c>
      <c r="H32" s="19">
        <f t="shared" ref="H32" si="7">SUM(H25:H31)</f>
        <v>37.61</v>
      </c>
      <c r="I32" s="19">
        <f t="shared" ref="I32" si="8">SUM(I25:I31)</f>
        <v>45.61</v>
      </c>
      <c r="J32" s="19">
        <f t="shared" ref="J32:L32" si="9">SUM(J25:J31)</f>
        <v>648.15000000000009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545</v>
      </c>
      <c r="G43" s="32">
        <f t="shared" ref="G43" si="14">G32+G42</f>
        <v>30.73</v>
      </c>
      <c r="H43" s="32">
        <f t="shared" ref="H43" si="15">H32+H42</f>
        <v>37.61</v>
      </c>
      <c r="I43" s="32">
        <f t="shared" ref="I43" si="16">I32+I42</f>
        <v>45.61</v>
      </c>
      <c r="J43" s="32">
        <f t="shared" ref="J43:L43" si="17">J32+J42</f>
        <v>648.15000000000009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15.525</v>
      </c>
      <c r="H44" s="40">
        <v>12.6</v>
      </c>
      <c r="I44" s="40">
        <v>3.7130000000000001</v>
      </c>
      <c r="J44" s="40">
        <v>190.57499999999999</v>
      </c>
      <c r="K44" s="41" t="s">
        <v>60</v>
      </c>
      <c r="L44" s="40">
        <v>58.1</v>
      </c>
    </row>
    <row r="45" spans="1:12" ht="15" x14ac:dyDescent="0.25">
      <c r="A45" s="23"/>
      <c r="B45" s="15"/>
      <c r="C45" s="11"/>
      <c r="D45" s="6" t="s">
        <v>42</v>
      </c>
      <c r="E45" s="42" t="s">
        <v>61</v>
      </c>
      <c r="F45" s="43">
        <v>180</v>
      </c>
      <c r="G45" s="43">
        <v>3.6</v>
      </c>
      <c r="H45" s="43">
        <v>6.84</v>
      </c>
      <c r="I45" s="43">
        <v>28.44</v>
      </c>
      <c r="J45" s="43">
        <v>189.96</v>
      </c>
      <c r="K45" s="44" t="s">
        <v>62</v>
      </c>
      <c r="L45" s="43">
        <v>22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</v>
      </c>
      <c r="H46" s="43">
        <v>0</v>
      </c>
      <c r="I46" s="43">
        <v>12.8</v>
      </c>
      <c r="J46" s="43">
        <v>51.8</v>
      </c>
      <c r="K46" s="44" t="s">
        <v>64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3.04</v>
      </c>
      <c r="H47" s="43">
        <v>0.36</v>
      </c>
      <c r="I47" s="43">
        <v>18.36</v>
      </c>
      <c r="J47" s="43">
        <v>92.4</v>
      </c>
      <c r="K47" s="44" t="s">
        <v>50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0.5</v>
      </c>
      <c r="H49" s="43">
        <v>0</v>
      </c>
      <c r="I49" s="43">
        <v>1.8</v>
      </c>
      <c r="J49" s="43">
        <v>9.1</v>
      </c>
      <c r="K49" s="44" t="s">
        <v>47</v>
      </c>
      <c r="L49" s="43">
        <v>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22.664999999999999</v>
      </c>
      <c r="H51" s="19">
        <f t="shared" ref="H51" si="19">SUM(H44:H50)</f>
        <v>19.799999999999997</v>
      </c>
      <c r="I51" s="19">
        <f t="shared" ref="I51" si="20">SUM(I44:I50)</f>
        <v>65.113</v>
      </c>
      <c r="J51" s="19">
        <f t="shared" ref="J51:L51" si="21">SUM(J44:J50)</f>
        <v>533.83500000000004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22.664999999999999</v>
      </c>
      <c r="H62" s="32">
        <f t="shared" ref="H62" si="27">H51+H61</f>
        <v>19.799999999999997</v>
      </c>
      <c r="I62" s="32">
        <f t="shared" ref="I62" si="28">I51+I61</f>
        <v>65.113</v>
      </c>
      <c r="J62" s="32">
        <f t="shared" ref="J62:L62" si="29">J51+J61</f>
        <v>533.83500000000004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20.399999999999999</v>
      </c>
      <c r="H63" s="40">
        <v>15.8</v>
      </c>
      <c r="I63" s="40">
        <v>20.5</v>
      </c>
      <c r="J63" s="40">
        <v>306.10000000000002</v>
      </c>
      <c r="K63" s="41" t="s">
        <v>67</v>
      </c>
      <c r="L63" s="40">
        <v>49.1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0.6</v>
      </c>
      <c r="H65" s="43">
        <v>0</v>
      </c>
      <c r="I65" s="43">
        <v>22.7</v>
      </c>
      <c r="J65" s="43">
        <v>93.2</v>
      </c>
      <c r="K65" s="44" t="s">
        <v>69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3.04</v>
      </c>
      <c r="H66" s="43">
        <v>0.36</v>
      </c>
      <c r="I66" s="43">
        <v>18.36</v>
      </c>
      <c r="J66" s="43">
        <v>92.4</v>
      </c>
      <c r="K66" s="44" t="s">
        <v>50</v>
      </c>
      <c r="L66" s="43">
        <v>1.9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70</v>
      </c>
      <c r="F68" s="43">
        <v>200</v>
      </c>
      <c r="G68" s="43">
        <v>1</v>
      </c>
      <c r="H68" s="43">
        <v>0</v>
      </c>
      <c r="I68" s="43">
        <v>28</v>
      </c>
      <c r="J68" s="43">
        <v>112</v>
      </c>
      <c r="K68" s="44" t="s">
        <v>47</v>
      </c>
      <c r="L68" s="43">
        <v>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25.04</v>
      </c>
      <c r="H70" s="19">
        <f t="shared" ref="H70" si="31">SUM(H63:H69)</f>
        <v>16.16</v>
      </c>
      <c r="I70" s="19">
        <f t="shared" ref="I70" si="32">SUM(I63:I69)</f>
        <v>89.56</v>
      </c>
      <c r="J70" s="19">
        <f t="shared" ref="J70:L70" si="33">SUM(J63:J69)</f>
        <v>603.70000000000005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630</v>
      </c>
      <c r="G81" s="32">
        <f t="shared" ref="G81" si="38">G70+G80</f>
        <v>25.04</v>
      </c>
      <c r="H81" s="32">
        <f t="shared" ref="H81" si="39">H70+H80</f>
        <v>16.16</v>
      </c>
      <c r="I81" s="32">
        <f t="shared" ref="I81" si="40">I70+I80</f>
        <v>89.56</v>
      </c>
      <c r="J81" s="32">
        <f t="shared" ref="J81:L81" si="41">J70+J80</f>
        <v>603.70000000000005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20.95</v>
      </c>
      <c r="H82" s="40">
        <v>6.15</v>
      </c>
      <c r="I82" s="40">
        <v>17.05</v>
      </c>
      <c r="J82" s="40">
        <v>207.86699999999999</v>
      </c>
      <c r="K82" s="41" t="s">
        <v>72</v>
      </c>
      <c r="L82" s="40">
        <v>57.67</v>
      </c>
    </row>
    <row r="83" spans="1:12" ht="15" x14ac:dyDescent="0.25">
      <c r="A83" s="23"/>
      <c r="B83" s="15"/>
      <c r="C83" s="11"/>
      <c r="D83" s="6" t="s">
        <v>42</v>
      </c>
      <c r="E83" s="42" t="s">
        <v>73</v>
      </c>
      <c r="F83" s="43">
        <v>200</v>
      </c>
      <c r="G83" s="43">
        <v>6.6669999999999998</v>
      </c>
      <c r="H83" s="43">
        <v>7.0670000000000002</v>
      </c>
      <c r="I83" s="43">
        <v>46.667000000000002</v>
      </c>
      <c r="J83" s="43">
        <v>277.33300000000003</v>
      </c>
      <c r="K83" s="44" t="s">
        <v>48</v>
      </c>
      <c r="L83" s="43">
        <v>15.43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3.5</v>
      </c>
      <c r="H84" s="43">
        <v>3.4</v>
      </c>
      <c r="I84" s="43">
        <v>22.5</v>
      </c>
      <c r="J84" s="43">
        <v>134.1</v>
      </c>
      <c r="K84" s="44" t="s">
        <v>75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3.04</v>
      </c>
      <c r="H85" s="43">
        <v>0.36</v>
      </c>
      <c r="I85" s="43">
        <v>18.36</v>
      </c>
      <c r="J85" s="43">
        <v>92.4</v>
      </c>
      <c r="K85" s="44" t="s">
        <v>50</v>
      </c>
      <c r="L85" s="43">
        <v>1.9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34.156999999999996</v>
      </c>
      <c r="H89" s="19">
        <f t="shared" ref="H89" si="43">SUM(H82:H88)</f>
        <v>16.977</v>
      </c>
      <c r="I89" s="19">
        <f t="shared" ref="I89" si="44">SUM(I82:I88)</f>
        <v>104.577</v>
      </c>
      <c r="J89" s="19">
        <f t="shared" ref="J89:L89" si="45">SUM(J82:J88)</f>
        <v>711.7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34.156999999999996</v>
      </c>
      <c r="H100" s="32">
        <f t="shared" ref="H100" si="51">H89+H99</f>
        <v>16.977</v>
      </c>
      <c r="I100" s="32">
        <f t="shared" ref="I100" si="52">I89+I99</f>
        <v>104.577</v>
      </c>
      <c r="J100" s="32">
        <f t="shared" ref="J100:L100" si="53">J89+J99</f>
        <v>711.7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27.2</v>
      </c>
      <c r="H101" s="40">
        <v>7.9</v>
      </c>
      <c r="I101" s="40">
        <v>34.700000000000003</v>
      </c>
      <c r="J101" s="40">
        <v>319</v>
      </c>
      <c r="K101" s="41" t="s">
        <v>77</v>
      </c>
      <c r="L101" s="40">
        <v>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1.8</v>
      </c>
      <c r="H103" s="43">
        <v>0</v>
      </c>
      <c r="I103" s="43">
        <v>28.6</v>
      </c>
      <c r="J103" s="43">
        <v>121.4</v>
      </c>
      <c r="K103" s="44" t="s">
        <v>78</v>
      </c>
      <c r="L103" s="43">
        <v>11.32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3.04</v>
      </c>
      <c r="H104" s="43">
        <v>0.36</v>
      </c>
      <c r="I104" s="43">
        <v>18.36</v>
      </c>
      <c r="J104" s="43">
        <v>92.4</v>
      </c>
      <c r="K104" s="44">
        <v>229</v>
      </c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0.4</v>
      </c>
      <c r="H105" s="43">
        <v>0.307</v>
      </c>
      <c r="I105" s="43">
        <v>9.8000000000000007</v>
      </c>
      <c r="J105" s="43">
        <v>45.506999999999998</v>
      </c>
      <c r="K105" s="44" t="s">
        <v>47</v>
      </c>
      <c r="L105" s="43">
        <v>18.78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32.44</v>
      </c>
      <c r="H108" s="19">
        <f t="shared" si="54"/>
        <v>8.5670000000000002</v>
      </c>
      <c r="I108" s="19">
        <f t="shared" si="54"/>
        <v>91.46</v>
      </c>
      <c r="J108" s="19">
        <f t="shared" si="54"/>
        <v>578.3069999999999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32.44</v>
      </c>
      <c r="H119" s="32">
        <f t="shared" ref="H119" si="59">H108+H118</f>
        <v>8.5670000000000002</v>
      </c>
      <c r="I119" s="32">
        <f t="shared" ref="I119" si="60">I108+I118</f>
        <v>91.46</v>
      </c>
      <c r="J119" s="32">
        <f t="shared" ref="J119:L119" si="61">J108+J118</f>
        <v>578.3069999999999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4.9000000000000004</v>
      </c>
      <c r="H120" s="40">
        <v>6.9</v>
      </c>
      <c r="I120" s="40">
        <v>24.6</v>
      </c>
      <c r="J120" s="40">
        <v>179.9</v>
      </c>
      <c r="K120" s="41" t="s">
        <v>81</v>
      </c>
      <c r="L120" s="40">
        <v>23.3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0.3</v>
      </c>
      <c r="H122" s="43">
        <v>0</v>
      </c>
      <c r="I122" s="43">
        <v>6.7</v>
      </c>
      <c r="J122" s="43">
        <v>27.6</v>
      </c>
      <c r="K122" s="44" t="s">
        <v>83</v>
      </c>
      <c r="L122" s="43">
        <v>10.7</v>
      </c>
    </row>
    <row r="123" spans="1:12" ht="25.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6.59</v>
      </c>
      <c r="H123" s="43">
        <v>9.01</v>
      </c>
      <c r="I123" s="43">
        <v>18.41</v>
      </c>
      <c r="J123" s="43">
        <v>184.25</v>
      </c>
      <c r="K123" s="44" t="s">
        <v>56</v>
      </c>
      <c r="L123" s="43">
        <v>18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30" x14ac:dyDescent="0.25">
      <c r="A125" s="14"/>
      <c r="B125" s="15"/>
      <c r="C125" s="11"/>
      <c r="D125" s="51" t="s">
        <v>57</v>
      </c>
      <c r="E125" s="42" t="s">
        <v>58</v>
      </c>
      <c r="F125" s="43">
        <v>95</v>
      </c>
      <c r="G125" s="43">
        <v>6.94</v>
      </c>
      <c r="H125" s="43">
        <v>2.9</v>
      </c>
      <c r="I125" s="43">
        <v>11.7</v>
      </c>
      <c r="J125" s="43">
        <v>100.7</v>
      </c>
      <c r="K125" s="44" t="s">
        <v>47</v>
      </c>
      <c r="L125" s="43">
        <v>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18.73</v>
      </c>
      <c r="H127" s="19">
        <f t="shared" si="62"/>
        <v>18.809999999999999</v>
      </c>
      <c r="I127" s="19">
        <f t="shared" si="62"/>
        <v>61.41</v>
      </c>
      <c r="J127" s="19">
        <f t="shared" si="62"/>
        <v>492.45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66">G127+G137</f>
        <v>18.73</v>
      </c>
      <c r="H138" s="32">
        <f t="shared" ref="H138" si="67">H127+H137</f>
        <v>18.809999999999999</v>
      </c>
      <c r="I138" s="32">
        <f t="shared" ref="I138" si="68">I127+I137</f>
        <v>61.41</v>
      </c>
      <c r="J138" s="32">
        <f t="shared" ref="J138:L138" si="69">J127+J137</f>
        <v>492.45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150</v>
      </c>
      <c r="G139" s="40">
        <v>20.95</v>
      </c>
      <c r="H139" s="40">
        <v>6.15</v>
      </c>
      <c r="I139" s="40">
        <v>17.05</v>
      </c>
      <c r="J139" s="40">
        <v>207.86699999999999</v>
      </c>
      <c r="K139" s="41" t="s">
        <v>72</v>
      </c>
      <c r="L139" s="40">
        <v>62.4</v>
      </c>
    </row>
    <row r="140" spans="1:12" ht="15" x14ac:dyDescent="0.25">
      <c r="A140" s="23"/>
      <c r="B140" s="15"/>
      <c r="C140" s="11"/>
      <c r="D140" s="6" t="s">
        <v>42</v>
      </c>
      <c r="E140" s="42" t="s">
        <v>84</v>
      </c>
      <c r="F140" s="43">
        <v>150</v>
      </c>
      <c r="G140" s="43">
        <v>8.1999999999999993</v>
      </c>
      <c r="H140" s="43">
        <v>6.5</v>
      </c>
      <c r="I140" s="43">
        <v>42.8</v>
      </c>
      <c r="J140" s="43">
        <v>262.39999999999998</v>
      </c>
      <c r="K140" s="44" t="s">
        <v>85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0.4</v>
      </c>
      <c r="H141" s="43">
        <v>0</v>
      </c>
      <c r="I141" s="43">
        <v>11.3</v>
      </c>
      <c r="J141" s="43">
        <v>47.1</v>
      </c>
      <c r="K141" s="44" t="s">
        <v>49</v>
      </c>
      <c r="L141" s="43">
        <v>8.6999999999999993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3.04</v>
      </c>
      <c r="H142" s="43">
        <v>0.36</v>
      </c>
      <c r="I142" s="43">
        <v>18.36</v>
      </c>
      <c r="J142" s="43">
        <v>92.4</v>
      </c>
      <c r="K142" s="44" t="s">
        <v>50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32.589999999999996</v>
      </c>
      <c r="H146" s="19">
        <f t="shared" si="70"/>
        <v>13.01</v>
      </c>
      <c r="I146" s="19">
        <f t="shared" si="70"/>
        <v>89.509999999999991</v>
      </c>
      <c r="J146" s="19">
        <f t="shared" si="70"/>
        <v>609.76699999999994</v>
      </c>
      <c r="K146" s="25"/>
      <c r="L146" s="19">
        <f t="shared" ref="L146" si="71">SUM(L139:L145)</f>
        <v>90.000000000000014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32.589999999999996</v>
      </c>
      <c r="H157" s="32">
        <f t="shared" ref="H157" si="75">H146+H156</f>
        <v>13.01</v>
      </c>
      <c r="I157" s="32">
        <f t="shared" ref="I157" si="76">I146+I156</f>
        <v>89.509999999999991</v>
      </c>
      <c r="J157" s="32">
        <f t="shared" ref="J157:L157" si="77">J146+J156</f>
        <v>609.76699999999994</v>
      </c>
      <c r="K157" s="32"/>
      <c r="L157" s="32">
        <f t="shared" si="77"/>
        <v>90.000000000000014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170</v>
      </c>
      <c r="G158" s="40">
        <v>24.2</v>
      </c>
      <c r="H158" s="40">
        <v>16.2</v>
      </c>
      <c r="I158" s="40">
        <v>22.4</v>
      </c>
      <c r="J158" s="40">
        <v>332.4</v>
      </c>
      <c r="K158" s="41" t="s">
        <v>87</v>
      </c>
      <c r="L158" s="40">
        <v>49.1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0.6</v>
      </c>
      <c r="H160" s="43">
        <v>0</v>
      </c>
      <c r="I160" s="43">
        <v>22.7</v>
      </c>
      <c r="J160" s="43">
        <v>93.2</v>
      </c>
      <c r="K160" s="44" t="s">
        <v>88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3.04</v>
      </c>
      <c r="H161" s="43">
        <v>0.36</v>
      </c>
      <c r="I161" s="43">
        <v>18.36</v>
      </c>
      <c r="J161" s="43">
        <v>92.4</v>
      </c>
      <c r="K161" s="44" t="s">
        <v>50</v>
      </c>
      <c r="L161" s="43">
        <v>1.9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70</v>
      </c>
      <c r="F163" s="43">
        <v>200</v>
      </c>
      <c r="G163" s="43">
        <v>1</v>
      </c>
      <c r="H163" s="43">
        <v>0</v>
      </c>
      <c r="I163" s="43">
        <v>28</v>
      </c>
      <c r="J163" s="43">
        <v>112</v>
      </c>
      <c r="K163" s="44" t="s">
        <v>47</v>
      </c>
      <c r="L163" s="43">
        <v>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28.84</v>
      </c>
      <c r="H165" s="19">
        <f t="shared" si="78"/>
        <v>16.559999999999999</v>
      </c>
      <c r="I165" s="19">
        <f t="shared" si="78"/>
        <v>91.46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28.84</v>
      </c>
      <c r="H176" s="32">
        <f t="shared" ref="H176" si="83">H165+H175</f>
        <v>16.559999999999999</v>
      </c>
      <c r="I176" s="32">
        <f t="shared" ref="I176" si="84">I165+I175</f>
        <v>91.46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90</v>
      </c>
      <c r="G177" s="40">
        <v>17.21</v>
      </c>
      <c r="H177" s="40">
        <v>22.387</v>
      </c>
      <c r="I177" s="40">
        <v>4.95</v>
      </c>
      <c r="J177" s="40">
        <v>290.137</v>
      </c>
      <c r="K177" s="41" t="s">
        <v>90</v>
      </c>
      <c r="L177" s="40">
        <v>64.099999999999994</v>
      </c>
    </row>
    <row r="178" spans="1:12" ht="15" x14ac:dyDescent="0.25">
      <c r="A178" s="23"/>
      <c r="B178" s="15"/>
      <c r="C178" s="11"/>
      <c r="D178" s="6" t="s">
        <v>42</v>
      </c>
      <c r="E178" s="42" t="s">
        <v>61</v>
      </c>
      <c r="F178" s="43">
        <v>180</v>
      </c>
      <c r="G178" s="43">
        <v>3.6</v>
      </c>
      <c r="H178" s="43">
        <v>6.84</v>
      </c>
      <c r="I178" s="43">
        <v>28.44</v>
      </c>
      <c r="J178" s="43">
        <v>189.96</v>
      </c>
      <c r="K178" s="44" t="s">
        <v>62</v>
      </c>
      <c r="L178" s="43">
        <v>22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12.8</v>
      </c>
      <c r="J179" s="43">
        <v>51.8</v>
      </c>
      <c r="K179" s="44" t="s">
        <v>64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3.04</v>
      </c>
      <c r="H180" s="43">
        <v>0.36</v>
      </c>
      <c r="I180" s="43">
        <v>18.36</v>
      </c>
      <c r="J180" s="43">
        <v>92.4</v>
      </c>
      <c r="K180" s="44" t="s">
        <v>50</v>
      </c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23.85</v>
      </c>
      <c r="H184" s="19">
        <f t="shared" si="86"/>
        <v>29.587</v>
      </c>
      <c r="I184" s="19">
        <f t="shared" si="86"/>
        <v>64.55</v>
      </c>
      <c r="J184" s="19">
        <f t="shared" si="86"/>
        <v>624.29699999999991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23.85</v>
      </c>
      <c r="H195" s="32">
        <f t="shared" ref="H195" si="91">H184+H194</f>
        <v>29.587</v>
      </c>
      <c r="I195" s="32">
        <f t="shared" ref="I195" si="92">I184+I194</f>
        <v>64.55</v>
      </c>
      <c r="J195" s="32">
        <f t="shared" ref="J195:L195" si="93">J184+J194</f>
        <v>624.29699999999991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27.194899999999997</v>
      </c>
      <c r="H196" s="34">
        <f t="shared" si="94"/>
        <v>20.281499999999998</v>
      </c>
      <c r="I196" s="34">
        <f t="shared" si="94"/>
        <v>80.667699999999996</v>
      </c>
      <c r="J196" s="34">
        <f t="shared" si="94"/>
        <v>617.48459999999989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2023-10-13T07:17:55Z</cp:lastPrinted>
  <dcterms:created xsi:type="dcterms:W3CDTF">2022-05-16T14:23:56Z</dcterms:created>
  <dcterms:modified xsi:type="dcterms:W3CDTF">2023-10-13T07:18:20Z</dcterms:modified>
</cp:coreProperties>
</file>